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ranco\Documents\lions\comunicazione dist\sito dist nuovo\progetti\"/>
    </mc:Choice>
  </mc:AlternateContent>
  <xr:revisionPtr revIDLastSave="0" documentId="8_{ABB74E80-14B8-4087-989B-72FCC82B1175}" xr6:coauthVersionLast="47" xr6:coauthVersionMax="47" xr10:uidLastSave="{00000000-0000-0000-0000-000000000000}"/>
  <bookViews>
    <workbookView xWindow="-108" yWindow="-108" windowWidth="23256" windowHeight="12576" xr2:uid="{4F8FBA3D-3BF8-44BC-A99D-830888729E27}"/>
  </bookViews>
  <sheets>
    <sheet name="Bilancio2" sheetId="1" r:id="rId1"/>
  </sheets>
  <externalReferences>
    <externalReference r:id="rId2"/>
  </externalReferences>
  <definedNames>
    <definedName name="Club">[1]Competenze!$A$2:$A$62</definedName>
    <definedName name="CodiceProgetto">[1]!Service[Codice]</definedName>
    <definedName name="PianoConti">'[1]Piano Conti'!$D$8</definedName>
    <definedName name="Projects">[1]!Service[Progetti]</definedName>
    <definedName name="Scheda">[1]!Tabella3[#Data]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1" i="1" l="1"/>
  <c r="G29" i="1"/>
  <c r="F29" i="1"/>
  <c r="D29" i="1"/>
  <c r="C29" i="1"/>
  <c r="D35" i="1"/>
  <c r="C35" i="1"/>
  <c r="D45" i="1"/>
  <c r="C45" i="1"/>
  <c r="D56" i="1"/>
  <c r="C56" i="1"/>
  <c r="G56" i="1"/>
  <c r="F56" i="1"/>
  <c r="G45" i="1"/>
  <c r="F45" i="1"/>
  <c r="F46" i="1" s="1"/>
  <c r="G35" i="1"/>
  <c r="G36" i="1" s="1"/>
  <c r="F35" i="1"/>
  <c r="G20" i="1"/>
  <c r="C20" i="1"/>
  <c r="D20" i="1"/>
  <c r="F20" i="1"/>
  <c r="F91" i="1"/>
  <c r="F81" i="1"/>
  <c r="G77" i="1"/>
  <c r="G83" i="1" s="1"/>
  <c r="F77" i="1"/>
  <c r="F30" i="1" l="1"/>
  <c r="G21" i="1"/>
  <c r="G46" i="1"/>
  <c r="G30" i="1"/>
  <c r="F21" i="1"/>
  <c r="F36" i="1"/>
  <c r="F57" i="1"/>
  <c r="G57" i="1"/>
  <c r="G58" i="1" s="1"/>
  <c r="G60" i="1" s="1"/>
  <c r="F83" i="1"/>
  <c r="D57" i="1"/>
  <c r="C57" i="1"/>
  <c r="F58" i="1" l="1"/>
  <c r="F60" i="1" l="1"/>
  <c r="F74" i="1"/>
</calcChain>
</file>

<file path=xl/sharedStrings.xml><?xml version="1.0" encoding="utf-8"?>
<sst xmlns="http://schemas.openxmlformats.org/spreadsheetml/2006/main" count="135" uniqueCount="104">
  <si>
    <t>RENDICONTO PER CASSA</t>
  </si>
  <si>
    <t>USCITE</t>
  </si>
  <si>
    <t>Es.t</t>
  </si>
  <si>
    <t>Es.t-1</t>
  </si>
  <si>
    <t>ENTRATE</t>
  </si>
  <si>
    <t>A) Uscite da attività di interesse generale</t>
  </si>
  <si>
    <t>A) Entrate da attività di interesse
generale</t>
  </si>
  <si>
    <t>1) Entrate da quote associative e apporti
dei fondatori</t>
  </si>
  <si>
    <r>
      <rPr>
        <sz val="9"/>
        <rFont val="Aptos Narrow"/>
        <family val="2"/>
        <scheme val="minor"/>
      </rPr>
      <t>1)  Materie prime, sussidiarie, di
consumo e di merci</t>
    </r>
  </si>
  <si>
    <t>2) Servizi</t>
  </si>
  <si>
    <r>
      <rPr>
        <sz val="9"/>
        <rFont val="Aptos Narrow"/>
        <family val="2"/>
        <scheme val="minor"/>
      </rPr>
      <t>3)  Entrate per prestazioni e cessioni ad
associati e fondatori</t>
    </r>
  </si>
  <si>
    <t>4) Erogazioni liberali</t>
  </si>
  <si>
    <t>3) Godimento beni di terzi</t>
  </si>
  <si>
    <t>5) Entrate del 5 per mille</t>
  </si>
  <si>
    <t>4) Personale</t>
  </si>
  <si>
    <t>6) Contributi da soggetti privati</t>
  </si>
  <si>
    <t>7) Entrate per prestazioni e cessioni a terzi</t>
  </si>
  <si>
    <t>5) Uscite diverse di gestione</t>
  </si>
  <si>
    <t>8) Contributi da enti pubblici</t>
  </si>
  <si>
    <t>9)  Entrate da contratti con enti pubblici</t>
  </si>
  <si>
    <t>10) Altre entrate</t>
  </si>
  <si>
    <t>Totale</t>
  </si>
  <si>
    <r>
      <rPr>
        <sz val="9"/>
        <rFont val="Aptos Narrow"/>
        <family val="2"/>
        <scheme val="minor"/>
      </rPr>
      <t>Avanzo/disavanzo attività di interesse
generale</t>
    </r>
  </si>
  <si>
    <t>B) Uscite da attività diverse</t>
  </si>
  <si>
    <t>B) Entrate da attività diverse</t>
  </si>
  <si>
    <r>
      <rPr>
        <sz val="9"/>
        <rFont val="Aptos Narrow"/>
        <family val="2"/>
        <scheme val="minor"/>
      </rPr>
      <t>1) Materie prime, sussidiarie, di
consumo e di merci</t>
    </r>
  </si>
  <si>
    <r>
      <rPr>
        <sz val="9"/>
        <rFont val="Aptos Narrow"/>
        <family val="2"/>
        <scheme val="minor"/>
      </rPr>
      <t>1) Entrate per prestazioni e cessioni ad
associati e fondatori</t>
    </r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</si>
  <si>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</si>
  <si>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</si>
  <si>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</si>
  <si>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</si>
  <si>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</si>
  <si>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Avanzo/disavanzo attività diverse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</si>
  <si>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</si>
  <si>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</si>
  <si>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</si>
  <si>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</si>
  <si>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r>
      <rPr>
        <sz val="9"/>
        <rFont val="Aptos Narrow"/>
        <family val="2"/>
        <scheme val="minor"/>
      </rPr>
      <t>2) Uscite per raccolte fondi
occasionali</t>
    </r>
  </si>
  <si>
    <t>2) Entrate da raccolte fondi occasionali</t>
  </si>
  <si>
    <t>3) Altre uscite</t>
  </si>
  <si>
    <t>3) Altre entrate</t>
  </si>
  <si>
    <t>Avanzo/disavanzo attività di raccolta fondi</t>
  </si>
  <si>
    <t>D) Uscite da attività finanziarie e
patrimoniali</t>
  </si>
  <si>
    <r>
      <rPr>
        <b/>
        <sz val="9"/>
        <rFont val="Aptos Narrow"/>
        <family val="2"/>
        <scheme val="minor"/>
      </rPr>
      <t>D) Entrate da attività finanziarie e
patrimoniali</t>
    </r>
  </si>
  <si>
    <t>1)  Su rapporti bancari</t>
  </si>
  <si>
    <t>1)  Da rapporti bancari</t>
  </si>
  <si>
    <t>2)  Su investimenti finanziari</t>
  </si>
  <si>
    <t>2) Da altri investimenti finanziari</t>
  </si>
  <si>
    <t>3) Su patrimonio edilizio</t>
  </si>
  <si>
    <t>3) Da patrimonio edilizio</t>
  </si>
  <si>
    <t>4) Su altri beni patrimoniali</t>
  </si>
  <si>
    <t>4) Da altri beni patrimoniali</t>
  </si>
  <si>
    <t>5) Altre uscite</t>
  </si>
  <si>
    <t>5) Altre entrate</t>
  </si>
  <si>
    <r>
      <rPr>
        <sz val="9"/>
        <rFont val="Aptos Narrow"/>
        <family val="2"/>
        <scheme val="minor"/>
      </rPr>
      <t>Avanzo/disavanzo attività finanziarie e
patrimoniali</t>
    </r>
  </si>
  <si>
    <t>E) Uscite di supporto generale</t>
  </si>
  <si>
    <t>E) Entrate di supporto generale</t>
  </si>
  <si>
    <t>1) Entrate da distacco del personale</t>
  </si>
  <si>
    <t>2) Altre entrate di supporto generale</t>
  </si>
  <si>
    <t>Totale uscite della gestione</t>
  </si>
  <si>
    <t>Totale entrate della gestione</t>
  </si>
  <si>
    <t>Avanzo/disavanzo d'esercizio prima delle imposte</t>
  </si>
  <si>
    <t>Imposte</t>
  </si>
  <si>
    <t>Avanzo-disavanzo d'esercizio prima di investimenti e disinvestimenti patrimoniali e finanziari</t>
  </si>
  <si>
    <t>Uscite da investimenti in immobilizzazioni  da deflussi di capitale di terzi</t>
  </si>
  <si>
    <t>Entrate da disinvestimenti in immobilizzazioni o da flussi di capitale di terzi</t>
  </si>
  <si>
    <t>1) Investimenti in immobilizzazioni inerenti alle attività di interesse generale</t>
  </si>
  <si>
    <t xml:space="preserve">1) Disinvestimenti di immobilizzazioni inerenti alle attività di interessi generale </t>
  </si>
  <si>
    <r>
      <rPr>
        <sz val="9"/>
        <rFont val="Aptos Narrow"/>
        <family val="2"/>
        <scheme val="minor"/>
      </rPr>
      <t>2) Investimenti in immobilizzazioni
inerenti alle attività diverse</t>
    </r>
  </si>
  <si>
    <t>2) Disinvestimenti di immobilizzazioni inerenti alle attività diverse</t>
  </si>
  <si>
    <t>3) Investimenti in attività finanziarie e patrimoniali</t>
  </si>
  <si>
    <t>3) Disinvestimenti di attività finanziarie e patrimoniali</t>
  </si>
  <si>
    <r>
      <rPr>
        <sz val="9"/>
        <rFont val="Aptos Narrow"/>
        <family val="2"/>
        <scheme val="minor"/>
      </rPr>
      <t>4) Rimborso di finanziamenti per
quota capitale e di prestiti</t>
    </r>
  </si>
  <si>
    <t>4) Ricevimento di finanziamenti e di prestiti</t>
  </si>
  <si>
    <t>Imposta</t>
  </si>
  <si>
    <t>Avanzo/disavanzo da etrate e uscite per investimenti e disinvestimenti patrimoniali e finanziari</t>
  </si>
  <si>
    <t>Avanzo/disavanzo d'esercizio prima di investimenti e disinvestimenti patrimoniali e finanziari</t>
  </si>
  <si>
    <t>Avanzo/disavanzo da entrate e uscire per investimenti e disinvestimenti patrimobiali e finanziari</t>
  </si>
  <si>
    <t>Avanzo/disavanzo complessivo</t>
  </si>
  <si>
    <t>Totale deposito titoli</t>
  </si>
  <si>
    <t>Riserve statutarie indisponibili</t>
  </si>
  <si>
    <t>Fondi Service impegnati</t>
  </si>
  <si>
    <t>Fondo 5 per mille disponibile:</t>
  </si>
  <si>
    <t>Fondo cassa amministrativo</t>
  </si>
  <si>
    <t>TOTALE</t>
  </si>
  <si>
    <t>Lions Club …..........</t>
  </si>
  <si>
    <t>Totale depositi bancari al 31/12/20</t>
  </si>
  <si>
    <t>TOTALE PATRIMONIO al 31/12/20</t>
  </si>
  <si>
    <t>a) Quote sociali</t>
  </si>
  <si>
    <t>a) Quote Internazionali</t>
  </si>
  <si>
    <t>a) Commissioni e spese conto corrente di Club</t>
  </si>
  <si>
    <t>b) Quote Distrettuali</t>
  </si>
  <si>
    <r>
      <rPr>
        <sz val="9"/>
        <rFont val="Aptos Narrow"/>
        <family val="2"/>
        <scheme val="minor"/>
      </rPr>
      <t>2) Entrate dagli associati per attività
mutuali</t>
    </r>
    <r>
      <rPr>
        <sz val="10"/>
        <color rgb="FF000000"/>
        <rFont val="Aptos Narrow"/>
        <family val="2"/>
        <scheme val="minor"/>
      </rPr>
      <t xml:space="preserve"> e di Services</t>
    </r>
  </si>
  <si>
    <t>5) Godimento beni di terzi</t>
  </si>
  <si>
    <t>6) Personale</t>
  </si>
  <si>
    <t>7) Uscite diverse di gestione</t>
  </si>
  <si>
    <t>a) Costi di materiale per Service a favore di …</t>
  </si>
  <si>
    <t>a) Costi di consulenza per Service a favore di….</t>
  </si>
  <si>
    <t>a) Contributi da parte di privati/Fondazioni per Service del Club a favore di…</t>
  </si>
  <si>
    <t>a) Interessi attivi su conto corrente di Club</t>
  </si>
  <si>
    <t>c) Costo conviviali-meeting</t>
  </si>
  <si>
    <t>a) Contributi dei soci per Service del Club a favore di …..</t>
  </si>
  <si>
    <t>b) Commissioni e spese conto corrente per Service di club a favore di…</t>
  </si>
  <si>
    <t>b) Interessi attivi conto corrente per Service di club a favore di…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</si>
</sst>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sz val="11"/>
      <name val="Calibri"/>
      <family val="2"/>
    </font>
    <font>
      <b/>
      <sz val="9"/>
      <name val="Aptos Narrow"/>
      <family val="2"/>
      <scheme val="minor"/>
    </font>
    <font>
      <sz val="9"/>
      <name val="Aptos Narrow"/>
      <family val="2"/>
      <scheme val="minor"/>
    </font>
    <font>
      <sz val="10"/>
      <color rgb="FF000000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color rgb="FF000000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0"/>
      <name val="Aptos Narrow"/>
      <family val="2"/>
      <scheme val="minor"/>
    </font>
    <font>
      <i/>
      <sz val="10"/>
      <color rgb="FF000000"/>
      <name val="Aptos Narrow"/>
      <family val="2"/>
      <scheme val="minor"/>
    </font>
    <font>
      <i/>
      <sz val="10"/>
      <name val="Aptos Narrow"/>
      <family val="2"/>
      <scheme val="minor"/>
    </font>
    <font>
      <sz val="24"/>
      <color rgb="FF000000"/>
      <name val="Times New Roman"/>
      <family val="1"/>
    </font>
    <font>
      <i/>
      <sz val="9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64" fontId="6" fillId="0" borderId="8" xfId="1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164" fontId="7" fillId="0" borderId="0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wrapText="1"/>
    </xf>
    <xf numFmtId="164" fontId="6" fillId="0" borderId="8" xfId="1" applyNumberFormat="1" applyFont="1" applyBorder="1" applyAlignment="1">
      <alignment horizontal="center" wrapText="1"/>
    </xf>
    <xf numFmtId="164" fontId="6" fillId="0" borderId="9" xfId="1" applyNumberFormat="1" applyFont="1" applyBorder="1" applyAlignment="1">
      <alignment horizontal="center" wrapText="1"/>
    </xf>
    <xf numFmtId="164" fontId="7" fillId="0" borderId="0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4" fillId="0" borderId="7" xfId="0" applyFont="1" applyBorder="1" applyAlignment="1">
      <alignment horizontal="right" vertical="top" wrapText="1"/>
    </xf>
    <xf numFmtId="164" fontId="8" fillId="0" borderId="8" xfId="1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right" vertical="top" wrapText="1"/>
    </xf>
    <xf numFmtId="164" fontId="8" fillId="0" borderId="9" xfId="1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164" fontId="7" fillId="0" borderId="9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 vertical="top"/>
    </xf>
    <xf numFmtId="43" fontId="10" fillId="0" borderId="0" xfId="1" applyFont="1"/>
    <xf numFmtId="0" fontId="6" fillId="0" borderId="8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/>
    </xf>
    <xf numFmtId="164" fontId="6" fillId="0" borderId="11" xfId="1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right" vertical="top" wrapText="1"/>
    </xf>
    <xf numFmtId="164" fontId="6" fillId="0" borderId="12" xfId="1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164" fontId="6" fillId="0" borderId="8" xfId="0" applyNumberFormat="1" applyFont="1" applyBorder="1" applyAlignment="1">
      <alignment horizontal="left" vertical="top"/>
    </xf>
    <xf numFmtId="164" fontId="6" fillId="0" borderId="9" xfId="0" applyNumberFormat="1" applyFont="1" applyBorder="1" applyAlignment="1">
      <alignment horizontal="left" vertical="top"/>
    </xf>
    <xf numFmtId="0" fontId="5" fillId="0" borderId="7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left" vertical="top"/>
    </xf>
    <xf numFmtId="164" fontId="6" fillId="0" borderId="12" xfId="0" applyNumberFormat="1" applyFont="1" applyBorder="1" applyAlignment="1">
      <alignment horizontal="left" vertical="top"/>
    </xf>
    <xf numFmtId="164" fontId="6" fillId="0" borderId="8" xfId="1" applyNumberFormat="1" applyFont="1" applyBorder="1" applyAlignment="1">
      <alignment horizontal="left" vertical="top"/>
    </xf>
    <xf numFmtId="164" fontId="6" fillId="0" borderId="9" xfId="1" applyNumberFormat="1" applyFont="1" applyBorder="1" applyAlignment="1">
      <alignment horizontal="left" vertical="top"/>
    </xf>
    <xf numFmtId="164" fontId="6" fillId="0" borderId="8" xfId="1" applyNumberFormat="1" applyFont="1" applyBorder="1" applyAlignment="1">
      <alignment horizontal="center" vertical="top"/>
    </xf>
    <xf numFmtId="164" fontId="6" fillId="0" borderId="9" xfId="1" applyNumberFormat="1" applyFont="1" applyBorder="1" applyAlignment="1">
      <alignment horizontal="center" vertical="top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top"/>
    </xf>
    <xf numFmtId="164" fontId="5" fillId="0" borderId="5" xfId="1" applyNumberFormat="1" applyFont="1" applyBorder="1" applyAlignment="1">
      <alignment horizontal="center" vertical="top" wrapText="1"/>
    </xf>
    <xf numFmtId="164" fontId="5" fillId="0" borderId="6" xfId="1" applyNumberFormat="1" applyFont="1" applyBorder="1" applyAlignment="1">
      <alignment horizontal="center" vertical="top" wrapText="1"/>
    </xf>
    <xf numFmtId="164" fontId="8" fillId="0" borderId="8" xfId="1" applyNumberFormat="1" applyFont="1" applyBorder="1" applyAlignment="1">
      <alignment horizontal="center" vertical="top"/>
    </xf>
    <xf numFmtId="164" fontId="8" fillId="0" borderId="9" xfId="1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164" fontId="6" fillId="0" borderId="12" xfId="1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44" fontId="0" fillId="0" borderId="0" xfId="2" applyFont="1" applyAlignment="1">
      <alignment horizontal="right" vertical="top"/>
    </xf>
    <xf numFmtId="164" fontId="7" fillId="0" borderId="14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4" fontId="0" fillId="0" borderId="0" xfId="0" applyNumberFormat="1" applyAlignment="1">
      <alignment horizontal="right" vertical="top"/>
    </xf>
    <xf numFmtId="0" fontId="12" fillId="0" borderId="19" xfId="0" applyFont="1" applyBorder="1" applyAlignment="1">
      <alignment horizontal="left" vertical="top" wrapText="1"/>
    </xf>
    <xf numFmtId="164" fontId="12" fillId="0" borderId="20" xfId="0" applyNumberFormat="1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164" fontId="9" fillId="0" borderId="22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 vertical="top"/>
    </xf>
    <xf numFmtId="4" fontId="13" fillId="0" borderId="0" xfId="1" applyNumberFormat="1" applyFont="1" applyBorder="1" applyAlignment="1">
      <alignment horizontal="center" vertical="top"/>
    </xf>
    <xf numFmtId="164" fontId="13" fillId="0" borderId="24" xfId="1" applyNumberFormat="1" applyFont="1" applyBorder="1" applyAlignment="1">
      <alignment horizontal="center" vertical="top"/>
    </xf>
    <xf numFmtId="164" fontId="6" fillId="0" borderId="24" xfId="1" applyNumberFormat="1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164" fontId="12" fillId="0" borderId="14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164" fontId="8" fillId="0" borderId="22" xfId="1" applyNumberFormat="1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7" fillId="0" borderId="8" xfId="1" applyNumberFormat="1" applyFont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13" fillId="2" borderId="7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38100</xdr:rowOff>
    </xdr:from>
    <xdr:to>
      <xdr:col>1</xdr:col>
      <xdr:colOff>876300</xdr:colOff>
      <xdr:row>1</xdr:row>
      <xdr:rowOff>563589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9CE9EED5-F1A0-4E05-9E77-5E983806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38125"/>
          <a:ext cx="561975" cy="52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iera\Desktop\FONDAZIONE%20LIONS%20108TA1\FONDAZIONE\rendiconto%20economico%20anno%202023%202024.xlsx" TargetMode="External"/><Relationship Id="rId1" Type="http://schemas.openxmlformats.org/officeDocument/2006/relationships/externalLinkPath" Target="/Users/piera/Desktop/FONDAZIONE%20LIONS%20108TA1/FONDAZIONE/rendiconto%20economico%20anno%202023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ostazione"/>
      <sheetName val="Piano Conti"/>
      <sheetName val="Competenze"/>
      <sheetName val="Movimenti"/>
      <sheetName val="Progetti"/>
      <sheetName val="Scheda Competenza"/>
      <sheetName val="Scheda Service"/>
      <sheetName val="Rendiconto"/>
      <sheetName val="Bilancio2"/>
      <sheetName val="Archivio"/>
      <sheetName val="rendiconto economico anno 2023 "/>
    </sheetNames>
    <sheetDataSet>
      <sheetData sheetId="0" refreshError="1"/>
      <sheetData sheetId="1">
        <row r="8">
          <cell r="D8" t="str">
            <v>E01 Avanzo gestione anno precedente</v>
          </cell>
        </row>
      </sheetData>
      <sheetData sheetId="2">
        <row r="2">
          <cell r="A2" t="str">
            <v>Arco-Riva Del Garda</v>
          </cell>
        </row>
        <row r="3">
          <cell r="A3" t="str">
            <v>Arzignano</v>
          </cell>
        </row>
        <row r="4">
          <cell r="A4" t="str">
            <v>Bassano Del Grappa Host</v>
          </cell>
        </row>
        <row r="5">
          <cell r="A5" t="str">
            <v>Bassano Del Grappa Jacopo Da Ponte</v>
          </cell>
        </row>
        <row r="6">
          <cell r="A6" t="str">
            <v>Bolzano-Bozen Host</v>
          </cell>
        </row>
        <row r="7">
          <cell r="A7" t="str">
            <v>Bozen Bolzano Rosengarten</v>
          </cell>
        </row>
        <row r="8">
          <cell r="A8" t="str">
            <v>Bressanone Brixen</v>
          </cell>
        </row>
        <row r="9">
          <cell r="A9" t="str">
            <v>Bussolengo</v>
          </cell>
        </row>
        <row r="10">
          <cell r="A10" t="str">
            <v>Cles</v>
          </cell>
        </row>
        <row r="11">
          <cell r="A11" t="str">
            <v>Egna-Neumarkt Unterland</v>
          </cell>
        </row>
        <row r="12">
          <cell r="A12" t="str">
            <v>Fiemme-Fassa</v>
          </cell>
        </row>
        <row r="13">
          <cell r="A13" t="str">
            <v>Garda Benacus</v>
          </cell>
        </row>
        <row r="14">
          <cell r="A14" t="str">
            <v>Isola Della Scala Bovolone</v>
          </cell>
        </row>
        <row r="15">
          <cell r="A15" t="str">
            <v>Legnago</v>
          </cell>
        </row>
        <row r="16">
          <cell r="A16" t="str">
            <v>Lonigo</v>
          </cell>
        </row>
        <row r="17">
          <cell r="A17" t="str">
            <v>Marostica</v>
          </cell>
        </row>
        <row r="18">
          <cell r="A18" t="str">
            <v>Merano Meran Maiense</v>
          </cell>
        </row>
        <row r="19">
          <cell r="A19" t="str">
            <v>Merano-Meran Host</v>
          </cell>
        </row>
        <row r="20">
          <cell r="A20" t="str">
            <v>Montecchio Maggiore</v>
          </cell>
        </row>
        <row r="21">
          <cell r="A21" t="str">
            <v>Peschiera Del Garda</v>
          </cell>
        </row>
        <row r="22">
          <cell r="A22" t="str">
            <v>Rovereto Fortunato Depero</v>
          </cell>
        </row>
        <row r="23">
          <cell r="A23" t="str">
            <v>Rovereto Host</v>
          </cell>
        </row>
        <row r="24">
          <cell r="A24" t="str">
            <v>Rovereto San Marco</v>
          </cell>
        </row>
        <row r="25">
          <cell r="A25" t="str">
            <v>San Bonifacio Soave</v>
          </cell>
        </row>
        <row r="26">
          <cell r="A26" t="str">
            <v>San Giovanni Lupatoto Zevio Destra Adige</v>
          </cell>
        </row>
        <row r="27">
          <cell r="A27" t="str">
            <v>San Vigilio Garda Orientale</v>
          </cell>
        </row>
        <row r="28">
          <cell r="A28" t="str">
            <v>Schio</v>
          </cell>
        </row>
        <row r="29">
          <cell r="A29" t="str">
            <v>Sterzing - Vipiteno Wipptal</v>
          </cell>
        </row>
        <row r="30">
          <cell r="A30" t="str">
            <v>Thiene Colleoni</v>
          </cell>
        </row>
        <row r="31">
          <cell r="A31" t="str">
            <v>Thiene Host</v>
          </cell>
        </row>
        <row r="32">
          <cell r="A32" t="str">
            <v>Tione-Valli Giudicarie-Rendena</v>
          </cell>
        </row>
        <row r="33">
          <cell r="A33" t="str">
            <v>Trento Clesio</v>
          </cell>
        </row>
        <row r="34">
          <cell r="A34" t="str">
            <v>Trento Del Concilio</v>
          </cell>
        </row>
        <row r="35">
          <cell r="A35" t="str">
            <v>Trento Host</v>
          </cell>
        </row>
        <row r="36">
          <cell r="A36" t="str">
            <v>Tridentum</v>
          </cell>
        </row>
        <row r="37">
          <cell r="A37" t="str">
            <v>Valdagno</v>
          </cell>
        </row>
        <row r="38">
          <cell r="A38" t="str">
            <v>Valdalpone</v>
          </cell>
        </row>
        <row r="39">
          <cell r="A39" t="str">
            <v>Valpolicella</v>
          </cell>
        </row>
        <row r="40">
          <cell r="A40" t="str">
            <v>Valsugana</v>
          </cell>
        </row>
        <row r="41">
          <cell r="A41" t="str">
            <v>Verona Arena New Century</v>
          </cell>
        </row>
        <row r="42">
          <cell r="A42" t="str">
            <v>Verona Cangrande</v>
          </cell>
        </row>
        <row r="43">
          <cell r="A43" t="str">
            <v>Verona Catullo</v>
          </cell>
        </row>
        <row r="44">
          <cell r="A44" t="str">
            <v>Verona Dante Alighieri</v>
          </cell>
        </row>
        <row r="45">
          <cell r="A45" t="str">
            <v>Verona Europa</v>
          </cell>
        </row>
        <row r="46">
          <cell r="A46" t="str">
            <v>Verona Gallieno</v>
          </cell>
        </row>
        <row r="47">
          <cell r="A47" t="str">
            <v>Verona Host</v>
          </cell>
        </row>
        <row r="48">
          <cell r="A48" t="str">
            <v>Verona Re Teodorico</v>
          </cell>
        </row>
        <row r="49">
          <cell r="A49" t="str">
            <v>Vicenza - Riviera Berica</v>
          </cell>
        </row>
        <row r="50">
          <cell r="A50" t="str">
            <v>Vicenza Host</v>
          </cell>
        </row>
        <row r="51">
          <cell r="A51" t="str">
            <v>Vicenza La Rotonda</v>
          </cell>
        </row>
        <row r="52">
          <cell r="A52" t="str">
            <v>Vicenza Palladio</v>
          </cell>
        </row>
        <row r="53">
          <cell r="A53" t="str">
            <v>Villafranca Di Verona</v>
          </cell>
        </row>
        <row r="54">
          <cell r="A54" t="str">
            <v>Leo Villafranca</v>
          </cell>
        </row>
        <row r="55">
          <cell r="A55" t="str">
            <v>Leo Trento</v>
          </cell>
        </row>
        <row r="56">
          <cell r="A56" t="str">
            <v>FONDAZIONE</v>
          </cell>
        </row>
        <row r="57">
          <cell r="A57" t="str">
            <v>Distretto TA1</v>
          </cell>
        </row>
        <row r="58">
          <cell r="A58" t="str">
            <v>Club Zona E</v>
          </cell>
        </row>
        <row r="59">
          <cell r="A59" t="str">
            <v>Club Zona F</v>
          </cell>
        </row>
        <row r="60">
          <cell r="A60" t="str">
            <v>Valpolicella, Verona Galieno, Verona Europa</v>
          </cell>
        </row>
        <row r="61">
          <cell r="A61" t="str">
            <v>Valsugana, TN Concilio, TN Host, Tridentum, Cles</v>
          </cell>
        </row>
        <row r="62">
          <cell r="A62" t="str">
            <v>Vicenza 2018</v>
          </cell>
        </row>
      </sheetData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5EB3-75DC-4FA3-AB02-05F7185061DD}">
  <sheetPr>
    <pageSetUpPr fitToPage="1"/>
  </sheetPr>
  <dimension ref="B1:L94"/>
  <sheetViews>
    <sheetView tabSelected="1" topLeftCell="A13" workbookViewId="0">
      <selection activeCell="L30" sqref="L30"/>
    </sheetView>
  </sheetViews>
  <sheetFormatPr defaultColWidth="8.90625" defaultRowHeight="15" x14ac:dyDescent="0.25"/>
  <cols>
    <col min="1" max="1" width="8.90625" style="1"/>
    <col min="2" max="2" width="39" style="1" customWidth="1"/>
    <col min="3" max="3" width="10.90625" style="2" customWidth="1"/>
    <col min="4" max="4" width="10" style="2" customWidth="1"/>
    <col min="5" max="5" width="47.6328125" style="1" customWidth="1"/>
    <col min="6" max="6" width="13.1796875" style="2" customWidth="1"/>
    <col min="7" max="7" width="9.90625" style="2" customWidth="1"/>
    <col min="8" max="8" width="7.54296875" style="1" customWidth="1"/>
    <col min="9" max="9" width="10.1796875" style="1" bestFit="1" customWidth="1"/>
    <col min="10" max="10" width="13.90625" style="1" bestFit="1" customWidth="1"/>
    <col min="11" max="11" width="12.453125" style="1" bestFit="1" customWidth="1"/>
    <col min="12" max="12" width="13.90625" style="1" bestFit="1" customWidth="1"/>
    <col min="13" max="16384" width="8.90625" style="1"/>
  </cols>
  <sheetData>
    <row r="1" spans="2:8" ht="15.6" thickBot="1" x14ac:dyDescent="0.3"/>
    <row r="2" spans="2:8" ht="48.75" customHeight="1" thickBot="1" x14ac:dyDescent="0.3">
      <c r="B2" s="107" t="s">
        <v>85</v>
      </c>
      <c r="C2" s="108"/>
      <c r="D2" s="108"/>
      <c r="E2" s="108"/>
      <c r="F2" s="108"/>
      <c r="G2" s="109"/>
      <c r="H2" s="3"/>
    </row>
    <row r="3" spans="2:8" ht="21.75" customHeight="1" thickBot="1" x14ac:dyDescent="0.3">
      <c r="B3" s="110" t="s">
        <v>0</v>
      </c>
      <c r="C3" s="111"/>
      <c r="D3" s="111"/>
      <c r="E3" s="111"/>
      <c r="F3" s="111"/>
      <c r="G3" s="112"/>
      <c r="H3" s="3"/>
    </row>
    <row r="4" spans="2:8" ht="16.5" customHeight="1" thickBot="1" x14ac:dyDescent="0.3">
      <c r="B4" s="113"/>
      <c r="C4" s="113"/>
      <c r="D4" s="113"/>
      <c r="E4" s="113"/>
      <c r="F4" s="113"/>
      <c r="G4" s="113"/>
      <c r="H4" s="113"/>
    </row>
    <row r="5" spans="2:8" ht="13.5" customHeight="1" x14ac:dyDescent="0.25">
      <c r="B5" s="4" t="s">
        <v>1</v>
      </c>
      <c r="C5" s="5" t="s">
        <v>2</v>
      </c>
      <c r="D5" s="5" t="s">
        <v>3</v>
      </c>
      <c r="E5" s="6" t="s">
        <v>4</v>
      </c>
      <c r="F5" s="5" t="s">
        <v>2</v>
      </c>
      <c r="G5" s="7" t="s">
        <v>3</v>
      </c>
    </row>
    <row r="6" spans="2:8" ht="27" customHeight="1" x14ac:dyDescent="0.25">
      <c r="B6" s="8" t="s">
        <v>5</v>
      </c>
      <c r="C6" s="9"/>
      <c r="D6" s="9"/>
      <c r="E6" s="10" t="s">
        <v>6</v>
      </c>
      <c r="F6" s="11"/>
      <c r="G6" s="12"/>
    </row>
    <row r="7" spans="2:8" ht="27" customHeight="1" x14ac:dyDescent="0.25">
      <c r="B7" s="16" t="s">
        <v>8</v>
      </c>
      <c r="C7" s="11"/>
      <c r="D7" s="11"/>
      <c r="E7" s="14" t="s">
        <v>7</v>
      </c>
      <c r="F7" s="83"/>
      <c r="G7" s="12"/>
    </row>
    <row r="8" spans="2:8" ht="27" customHeight="1" x14ac:dyDescent="0.25">
      <c r="B8" s="86" t="s">
        <v>96</v>
      </c>
      <c r="C8" s="11"/>
      <c r="D8" s="11"/>
      <c r="E8" s="87" t="s">
        <v>88</v>
      </c>
      <c r="F8" s="15"/>
      <c r="G8" s="12"/>
    </row>
    <row r="9" spans="2:8" ht="27" customHeight="1" x14ac:dyDescent="0.25">
      <c r="B9" s="18" t="s">
        <v>9</v>
      </c>
      <c r="C9" s="11"/>
      <c r="D9" s="11"/>
      <c r="E9" s="17" t="s">
        <v>92</v>
      </c>
      <c r="F9" s="11"/>
      <c r="G9" s="12"/>
    </row>
    <row r="10" spans="2:8" ht="13.5" customHeight="1" x14ac:dyDescent="0.25">
      <c r="B10" s="86" t="s">
        <v>97</v>
      </c>
      <c r="C10" s="11"/>
      <c r="D10" s="11"/>
      <c r="E10" s="88" t="s">
        <v>101</v>
      </c>
      <c r="F10" s="11"/>
      <c r="G10" s="12"/>
    </row>
    <row r="11" spans="2:8" ht="13.5" customHeight="1" x14ac:dyDescent="0.25">
      <c r="B11" s="18" t="s">
        <v>12</v>
      </c>
      <c r="C11" s="11"/>
      <c r="D11" s="11"/>
      <c r="E11" s="17" t="s">
        <v>10</v>
      </c>
      <c r="F11" s="11"/>
      <c r="G11" s="12"/>
    </row>
    <row r="12" spans="2:8" ht="13.5" customHeight="1" x14ac:dyDescent="0.3">
      <c r="B12" s="18" t="s">
        <v>14</v>
      </c>
      <c r="C12" s="20"/>
      <c r="D12" s="20"/>
      <c r="E12" s="14" t="s">
        <v>11</v>
      </c>
      <c r="F12" s="20"/>
      <c r="G12" s="21"/>
    </row>
    <row r="13" spans="2:8" ht="13.5" customHeight="1" x14ac:dyDescent="0.3">
      <c r="B13" s="18" t="s">
        <v>93</v>
      </c>
      <c r="C13" s="20"/>
      <c r="D13" s="20"/>
      <c r="E13" s="14" t="s">
        <v>13</v>
      </c>
      <c r="F13" s="22"/>
      <c r="G13" s="21"/>
    </row>
    <row r="14" spans="2:8" ht="13.5" customHeight="1" x14ac:dyDescent="0.3">
      <c r="B14" s="18" t="s">
        <v>94</v>
      </c>
      <c r="C14" s="20"/>
      <c r="D14" s="20"/>
      <c r="E14" s="14" t="s">
        <v>15</v>
      </c>
      <c r="F14" s="20"/>
      <c r="G14" s="21"/>
    </row>
    <row r="15" spans="2:8" ht="13.5" customHeight="1" x14ac:dyDescent="0.3">
      <c r="B15" s="18"/>
      <c r="C15" s="20"/>
      <c r="D15" s="20"/>
      <c r="E15" s="88" t="s">
        <v>98</v>
      </c>
      <c r="F15" s="20"/>
      <c r="G15" s="21"/>
    </row>
    <row r="16" spans="2:8" ht="27" customHeight="1" x14ac:dyDescent="0.3">
      <c r="B16" s="18" t="s">
        <v>95</v>
      </c>
      <c r="C16" s="20"/>
      <c r="D16" s="20"/>
      <c r="E16" s="14" t="s">
        <v>16</v>
      </c>
      <c r="F16" s="20"/>
      <c r="G16" s="21"/>
    </row>
    <row r="17" spans="2:7" ht="13.5" customHeight="1" x14ac:dyDescent="0.3">
      <c r="B17" s="85"/>
      <c r="C17" s="20"/>
      <c r="D17" s="20"/>
      <c r="E17" s="14" t="s">
        <v>18</v>
      </c>
      <c r="F17" s="20"/>
      <c r="G17" s="21"/>
    </row>
    <row r="18" spans="2:7" ht="27" customHeight="1" x14ac:dyDescent="0.3">
      <c r="B18" s="19"/>
      <c r="C18" s="20"/>
      <c r="D18" s="20"/>
      <c r="E18" s="14" t="s">
        <v>19</v>
      </c>
      <c r="F18" s="20"/>
      <c r="G18" s="21"/>
    </row>
    <row r="19" spans="2:7" ht="13.5" customHeight="1" x14ac:dyDescent="0.3">
      <c r="B19" s="19"/>
      <c r="C19" s="20"/>
      <c r="D19" s="20"/>
      <c r="E19" s="14" t="s">
        <v>20</v>
      </c>
      <c r="F19" s="23"/>
      <c r="G19" s="21"/>
    </row>
    <row r="20" spans="2:7" ht="13.5" customHeight="1" x14ac:dyDescent="0.3">
      <c r="B20" s="24" t="s">
        <v>21</v>
      </c>
      <c r="C20" s="25">
        <f>SUM(C9:C17)</f>
        <v>0</v>
      </c>
      <c r="D20" s="25">
        <f>SUM(D9:D17)</f>
        <v>0</v>
      </c>
      <c r="E20" s="26" t="s">
        <v>21</v>
      </c>
      <c r="F20" s="25">
        <f>SUM(F6:F19)</f>
        <v>0</v>
      </c>
      <c r="G20" s="27">
        <f>SUM(G6:G19)</f>
        <v>0</v>
      </c>
    </row>
    <row r="21" spans="2:7" ht="13.5" customHeight="1" x14ac:dyDescent="0.25">
      <c r="B21" s="13"/>
      <c r="C21" s="11"/>
      <c r="D21" s="11"/>
      <c r="E21" s="28" t="s">
        <v>22</v>
      </c>
      <c r="F21" s="11">
        <f>F20-C20</f>
        <v>0</v>
      </c>
      <c r="G21" s="12">
        <f>G20-D20</f>
        <v>0</v>
      </c>
    </row>
    <row r="22" spans="2:7" ht="13.5" customHeight="1" x14ac:dyDescent="0.3">
      <c r="B22" s="8" t="s">
        <v>23</v>
      </c>
      <c r="C22" s="20"/>
      <c r="D22" s="20"/>
      <c r="E22" s="10" t="s">
        <v>24</v>
      </c>
      <c r="F22" s="20"/>
      <c r="G22" s="21"/>
    </row>
    <row r="23" spans="2:7" ht="13.5" customHeight="1" x14ac:dyDescent="0.25">
      <c r="B23" s="16" t="s">
        <v>25</v>
      </c>
      <c r="C23" s="11"/>
      <c r="D23" s="11"/>
      <c r="E23" s="17" t="s">
        <v>26</v>
      </c>
      <c r="F23" s="11"/>
      <c r="G23" s="12"/>
    </row>
    <row r="24" spans="2:7" ht="13.5" customHeight="1" x14ac:dyDescent="0.3">
      <c r="B24" s="18" t="s">
        <v>9</v>
      </c>
      <c r="C24" s="22"/>
      <c r="D24" s="20"/>
      <c r="E24" s="14" t="s">
        <v>27</v>
      </c>
      <c r="F24" s="20"/>
      <c r="G24" s="21"/>
    </row>
    <row r="25" spans="2:7" ht="13.5" customHeight="1" x14ac:dyDescent="0.3">
      <c r="B25" s="18" t="s">
        <v>12</v>
      </c>
      <c r="C25" s="20"/>
      <c r="D25" s="20"/>
      <c r="E25" s="14" t="s">
        <v>28</v>
      </c>
      <c r="F25" s="20"/>
      <c r="G25" s="21"/>
    </row>
    <row r="26" spans="2:7" ht="13.5" customHeight="1" x14ac:dyDescent="0.3">
      <c r="B26" s="18" t="s">
        <v>14</v>
      </c>
      <c r="C26" s="20"/>
      <c r="D26" s="20"/>
      <c r="E26" s="14" t="s">
        <v>29</v>
      </c>
      <c r="F26" s="20"/>
      <c r="G26" s="21"/>
    </row>
    <row r="27" spans="2:7" ht="13.5" customHeight="1" x14ac:dyDescent="0.3">
      <c r="B27" s="18" t="s">
        <v>17</v>
      </c>
      <c r="C27" s="20"/>
      <c r="D27" s="20"/>
      <c r="E27" s="14" t="s">
        <v>30</v>
      </c>
      <c r="F27" s="20"/>
      <c r="G27" s="21"/>
    </row>
    <row r="28" spans="2:7" ht="27" customHeight="1" x14ac:dyDescent="0.3">
      <c r="B28" s="19"/>
      <c r="C28" s="20"/>
      <c r="D28" s="20"/>
      <c r="E28" s="14" t="s">
        <v>31</v>
      </c>
      <c r="F28" s="20"/>
      <c r="G28" s="21"/>
    </row>
    <row r="29" spans="2:7" ht="13.5" customHeight="1" x14ac:dyDescent="0.3">
      <c r="B29" s="24" t="s">
        <v>21</v>
      </c>
      <c r="C29" s="25">
        <f>SUM(C23:C27)</f>
        <v>0</v>
      </c>
      <c r="D29" s="25">
        <f>SUM(D23:D27)</f>
        <v>0</v>
      </c>
      <c r="E29" s="26" t="s">
        <v>21</v>
      </c>
      <c r="F29" s="25">
        <f>SUM(F23:F28)</f>
        <v>0</v>
      </c>
      <c r="G29" s="27">
        <f>SUM(G23:G28)</f>
        <v>0</v>
      </c>
    </row>
    <row r="30" spans="2:7" ht="13.5" customHeight="1" x14ac:dyDescent="0.3">
      <c r="B30" s="19"/>
      <c r="C30" s="20"/>
      <c r="D30" s="20"/>
      <c r="E30" s="29" t="s">
        <v>32</v>
      </c>
      <c r="F30" s="20">
        <f>F29-C29</f>
        <v>0</v>
      </c>
      <c r="G30" s="21">
        <f>G29-D29</f>
        <v>0</v>
      </c>
    </row>
    <row r="31" spans="2:7" ht="13.5" customHeight="1" x14ac:dyDescent="0.3">
      <c r="B31" s="8" t="s">
        <v>33</v>
      </c>
      <c r="C31" s="20"/>
      <c r="D31" s="20"/>
      <c r="E31" s="10" t="s">
        <v>34</v>
      </c>
      <c r="F31" s="20"/>
      <c r="G31" s="21"/>
    </row>
    <row r="32" spans="2:7" ht="27" customHeight="1" x14ac:dyDescent="0.3">
      <c r="B32" s="18" t="s">
        <v>35</v>
      </c>
      <c r="C32" s="22"/>
      <c r="D32" s="23"/>
      <c r="E32" s="14" t="s">
        <v>36</v>
      </c>
      <c r="F32" s="22"/>
      <c r="G32" s="30"/>
    </row>
    <row r="33" spans="2:11" ht="13.5" customHeight="1" x14ac:dyDescent="0.25">
      <c r="B33" s="16" t="s">
        <v>37</v>
      </c>
      <c r="C33" s="11"/>
      <c r="D33" s="11"/>
      <c r="E33" s="14" t="s">
        <v>38</v>
      </c>
      <c r="F33" s="11"/>
      <c r="G33" s="12"/>
    </row>
    <row r="34" spans="2:11" ht="13.5" customHeight="1" x14ac:dyDescent="0.3">
      <c r="B34" s="18" t="s">
        <v>39</v>
      </c>
      <c r="C34" s="20"/>
      <c r="D34" s="20"/>
      <c r="E34" s="14" t="s">
        <v>40</v>
      </c>
      <c r="F34" s="20"/>
      <c r="G34" s="21"/>
    </row>
    <row r="35" spans="2:11" ht="13.5" customHeight="1" x14ac:dyDescent="0.3">
      <c r="B35" s="24" t="s">
        <v>21</v>
      </c>
      <c r="C35" s="25">
        <f>SUM(C32:C34)</f>
        <v>0</v>
      </c>
      <c r="D35" s="25">
        <f>SUM(D32:D34)</f>
        <v>0</v>
      </c>
      <c r="E35" s="26" t="s">
        <v>21</v>
      </c>
      <c r="F35" s="25">
        <f>SUM(F32:F34)</f>
        <v>0</v>
      </c>
      <c r="G35" s="27">
        <f>SUM(G32:G34)</f>
        <v>0</v>
      </c>
    </row>
    <row r="36" spans="2:11" ht="13.5" customHeight="1" x14ac:dyDescent="0.3">
      <c r="B36" s="19"/>
      <c r="C36" s="20"/>
      <c r="D36" s="20"/>
      <c r="E36" s="14" t="s">
        <v>41</v>
      </c>
      <c r="F36" s="20">
        <f>F35-C35</f>
        <v>0</v>
      </c>
      <c r="G36" s="21">
        <f>G35-D35</f>
        <v>0</v>
      </c>
    </row>
    <row r="37" spans="2:11" ht="13.5" customHeight="1" x14ac:dyDescent="0.25">
      <c r="B37" s="8" t="s">
        <v>42</v>
      </c>
      <c r="C37" s="11"/>
      <c r="D37" s="11"/>
      <c r="E37" s="17" t="s">
        <v>43</v>
      </c>
      <c r="F37" s="11"/>
      <c r="G37" s="12"/>
    </row>
    <row r="38" spans="2:11" ht="13.5" customHeight="1" x14ac:dyDescent="0.3">
      <c r="B38" s="18" t="s">
        <v>44</v>
      </c>
      <c r="C38" s="23"/>
      <c r="D38" s="23"/>
      <c r="E38" s="14" t="s">
        <v>45</v>
      </c>
      <c r="F38" s="23"/>
      <c r="G38" s="21"/>
    </row>
    <row r="39" spans="2:11" x14ac:dyDescent="0.3">
      <c r="B39" s="89" t="s">
        <v>90</v>
      </c>
      <c r="C39" s="23"/>
      <c r="D39" s="23"/>
      <c r="E39" s="90" t="s">
        <v>99</v>
      </c>
      <c r="F39" s="23"/>
      <c r="G39" s="21"/>
    </row>
    <row r="40" spans="2:11" ht="13.5" customHeight="1" x14ac:dyDescent="0.3">
      <c r="B40" s="89" t="s">
        <v>102</v>
      </c>
      <c r="C40" s="23"/>
      <c r="D40" s="22"/>
      <c r="E40" s="89" t="s">
        <v>103</v>
      </c>
      <c r="F40" s="22"/>
      <c r="G40" s="21"/>
    </row>
    <row r="41" spans="2:11" ht="27" customHeight="1" x14ac:dyDescent="0.35">
      <c r="B41" s="18" t="s">
        <v>46</v>
      </c>
      <c r="C41" s="20"/>
      <c r="D41" s="20"/>
      <c r="E41" s="14" t="s">
        <v>47</v>
      </c>
      <c r="F41" s="20"/>
      <c r="G41" s="21"/>
      <c r="K41" s="32"/>
    </row>
    <row r="42" spans="2:11" ht="13.5" customHeight="1" x14ac:dyDescent="0.3">
      <c r="B42" s="18" t="s">
        <v>48</v>
      </c>
      <c r="C42" s="20"/>
      <c r="D42" s="20"/>
      <c r="E42" s="14" t="s">
        <v>49</v>
      </c>
      <c r="F42" s="20"/>
      <c r="G42" s="21"/>
    </row>
    <row r="43" spans="2:11" ht="13.5" customHeight="1" x14ac:dyDescent="0.3">
      <c r="B43" s="18" t="s">
        <v>50</v>
      </c>
      <c r="C43" s="20"/>
      <c r="D43" s="20"/>
      <c r="E43" s="14" t="s">
        <v>51</v>
      </c>
      <c r="F43" s="20"/>
      <c r="G43" s="21"/>
    </row>
    <row r="44" spans="2:11" ht="13.5" customHeight="1" x14ac:dyDescent="0.3">
      <c r="B44" s="18" t="s">
        <v>52</v>
      </c>
      <c r="C44" s="22"/>
      <c r="D44" s="20"/>
      <c r="E44" s="14" t="s">
        <v>53</v>
      </c>
      <c r="F44" s="20"/>
      <c r="G44" s="21"/>
    </row>
    <row r="45" spans="2:11" ht="13.5" customHeight="1" x14ac:dyDescent="0.3">
      <c r="B45" s="24" t="s">
        <v>21</v>
      </c>
      <c r="C45" s="25">
        <f>SUM(C38:C44)</f>
        <v>0</v>
      </c>
      <c r="D45" s="25">
        <f>SUM(D38:D44)</f>
        <v>0</v>
      </c>
      <c r="E45" s="26" t="s">
        <v>21</v>
      </c>
      <c r="F45" s="25">
        <f>SUM(F38:F44)</f>
        <v>0</v>
      </c>
      <c r="G45" s="27">
        <f>SUM(G38:G44)</f>
        <v>0</v>
      </c>
    </row>
    <row r="46" spans="2:11" ht="13.5" customHeight="1" x14ac:dyDescent="0.25">
      <c r="B46" s="13"/>
      <c r="C46" s="31"/>
      <c r="D46" s="11"/>
      <c r="E46" s="28" t="s">
        <v>54</v>
      </c>
      <c r="F46" s="11">
        <f>F45-C45</f>
        <v>0</v>
      </c>
      <c r="G46" s="12">
        <f>G45-D45</f>
        <v>0</v>
      </c>
    </row>
    <row r="47" spans="2:11" ht="13.5" customHeight="1" x14ac:dyDescent="0.3">
      <c r="B47" s="8" t="s">
        <v>55</v>
      </c>
      <c r="C47" s="20"/>
      <c r="D47" s="20"/>
      <c r="E47" s="10" t="s">
        <v>56</v>
      </c>
      <c r="F47" s="20"/>
      <c r="G47" s="21"/>
    </row>
    <row r="48" spans="2:11" ht="24" x14ac:dyDescent="0.25">
      <c r="B48" s="16" t="s">
        <v>25</v>
      </c>
      <c r="C48" s="11"/>
      <c r="D48" s="11"/>
      <c r="E48" s="14" t="s">
        <v>57</v>
      </c>
      <c r="F48" s="11"/>
      <c r="G48" s="12"/>
    </row>
    <row r="49" spans="2:7" ht="27" customHeight="1" x14ac:dyDescent="0.3">
      <c r="B49" s="18" t="s">
        <v>9</v>
      </c>
      <c r="C49" s="20"/>
      <c r="D49" s="20"/>
      <c r="E49" s="14" t="s">
        <v>58</v>
      </c>
      <c r="F49" s="20"/>
      <c r="G49" s="21"/>
    </row>
    <row r="50" spans="2:7" ht="41.25" customHeight="1" x14ac:dyDescent="0.3">
      <c r="B50" s="18" t="s">
        <v>12</v>
      </c>
      <c r="C50" s="20"/>
      <c r="D50" s="20"/>
      <c r="E50" s="33"/>
      <c r="F50" s="20"/>
      <c r="G50" s="21"/>
    </row>
    <row r="51" spans="2:7" x14ac:dyDescent="0.3">
      <c r="B51" s="18" t="s">
        <v>14</v>
      </c>
      <c r="C51" s="20"/>
      <c r="D51" s="20"/>
      <c r="E51" s="33"/>
      <c r="F51" s="20"/>
      <c r="G51" s="21"/>
    </row>
    <row r="52" spans="2:7" x14ac:dyDescent="0.3">
      <c r="B52" s="18" t="s">
        <v>52</v>
      </c>
      <c r="C52" s="23"/>
      <c r="D52" s="23"/>
      <c r="E52" s="33"/>
      <c r="F52" s="20"/>
      <c r="G52" s="21"/>
    </row>
    <row r="53" spans="2:7" x14ac:dyDescent="0.3">
      <c r="B53" s="89" t="s">
        <v>89</v>
      </c>
      <c r="C53" s="23"/>
      <c r="D53" s="84"/>
      <c r="E53" s="33"/>
      <c r="F53" s="20"/>
      <c r="G53" s="21"/>
    </row>
    <row r="54" spans="2:7" x14ac:dyDescent="0.3">
      <c r="B54" s="89" t="s">
        <v>91</v>
      </c>
      <c r="C54" s="23"/>
      <c r="D54" s="23"/>
      <c r="E54" s="33"/>
      <c r="F54" s="20"/>
      <c r="G54" s="21"/>
    </row>
    <row r="55" spans="2:7" x14ac:dyDescent="0.3">
      <c r="B55" s="89" t="s">
        <v>100</v>
      </c>
      <c r="C55" s="23"/>
      <c r="D55" s="22"/>
      <c r="E55" s="33"/>
      <c r="F55" s="20"/>
      <c r="G55" s="21"/>
    </row>
    <row r="56" spans="2:7" x14ac:dyDescent="0.3">
      <c r="B56" s="24" t="s">
        <v>21</v>
      </c>
      <c r="C56" s="20">
        <f>SUM(C48:C52)</f>
        <v>0</v>
      </c>
      <c r="D56" s="20">
        <f>SUM(D48:D52)</f>
        <v>0</v>
      </c>
      <c r="E56" s="26" t="s">
        <v>21</v>
      </c>
      <c r="F56" s="25">
        <f>SUM(F48:F52)</f>
        <v>0</v>
      </c>
      <c r="G56" s="27">
        <f>SUM(G48:G52)</f>
        <v>0</v>
      </c>
    </row>
    <row r="57" spans="2:7" x14ac:dyDescent="0.3">
      <c r="B57" s="24" t="s">
        <v>59</v>
      </c>
      <c r="C57" s="25">
        <f>(C35+C45+C56)</f>
        <v>0</v>
      </c>
      <c r="D57" s="25">
        <f>(D35+D45+D52+D20)</f>
        <v>0</v>
      </c>
      <c r="E57" s="26" t="s">
        <v>60</v>
      </c>
      <c r="F57" s="25">
        <f>F20+F45+F35+F29+F56</f>
        <v>0</v>
      </c>
      <c r="G57" s="27">
        <f>G20+G45+G35+G29+G56</f>
        <v>0</v>
      </c>
    </row>
    <row r="58" spans="2:7" ht="18" customHeight="1" x14ac:dyDescent="0.25">
      <c r="B58" s="13"/>
      <c r="C58" s="11"/>
      <c r="D58" s="11"/>
      <c r="E58" s="29" t="s">
        <v>61</v>
      </c>
      <c r="F58" s="11">
        <f>F57-C57</f>
        <v>0</v>
      </c>
      <c r="G58" s="12">
        <f>G57-D57</f>
        <v>0</v>
      </c>
    </row>
    <row r="59" spans="2:7" ht="14.25" customHeight="1" x14ac:dyDescent="0.25">
      <c r="B59" s="13"/>
      <c r="C59" s="11"/>
      <c r="D59" s="11"/>
      <c r="E59" s="29" t="s">
        <v>62</v>
      </c>
      <c r="F59" s="11"/>
      <c r="G59" s="12"/>
    </row>
    <row r="60" spans="2:7" ht="24.6" thickBot="1" x14ac:dyDescent="0.3">
      <c r="B60" s="34"/>
      <c r="C60" s="35"/>
      <c r="D60" s="35"/>
      <c r="E60" s="36" t="s">
        <v>63</v>
      </c>
      <c r="F60" s="35">
        <f>F58-F59</f>
        <v>0</v>
      </c>
      <c r="G60" s="37">
        <f>G58-G59</f>
        <v>0</v>
      </c>
    </row>
    <row r="61" spans="2:7" ht="15.6" thickBot="1" x14ac:dyDescent="0.3">
      <c r="B61" s="38"/>
      <c r="C61" s="39"/>
      <c r="D61" s="39"/>
      <c r="E61" s="38"/>
      <c r="F61" s="39"/>
      <c r="G61" s="39"/>
    </row>
    <row r="62" spans="2:7" ht="12" customHeight="1" x14ac:dyDescent="0.25">
      <c r="B62" s="40" t="s">
        <v>64</v>
      </c>
      <c r="C62" s="5" t="s">
        <v>2</v>
      </c>
      <c r="D62" s="5" t="s">
        <v>3</v>
      </c>
      <c r="E62" s="41" t="s">
        <v>65</v>
      </c>
      <c r="F62" s="5" t="s">
        <v>2</v>
      </c>
      <c r="G62" s="7" t="s">
        <v>3</v>
      </c>
    </row>
    <row r="63" spans="2:7" ht="15.75" customHeight="1" x14ac:dyDescent="0.25">
      <c r="B63" s="18" t="s">
        <v>66</v>
      </c>
      <c r="C63" s="42"/>
      <c r="D63" s="42"/>
      <c r="E63" s="14" t="s">
        <v>67</v>
      </c>
      <c r="F63" s="42"/>
      <c r="G63" s="43"/>
    </row>
    <row r="64" spans="2:7" ht="13.5" customHeight="1" x14ac:dyDescent="0.25">
      <c r="B64" s="16" t="s">
        <v>68</v>
      </c>
      <c r="C64" s="42"/>
      <c r="D64" s="42"/>
      <c r="E64" s="14" t="s">
        <v>69</v>
      </c>
      <c r="F64" s="42"/>
      <c r="G64" s="43"/>
    </row>
    <row r="65" spans="2:11" x14ac:dyDescent="0.25">
      <c r="B65" s="18" t="s">
        <v>70</v>
      </c>
      <c r="C65" s="42"/>
      <c r="D65" s="42"/>
      <c r="E65" s="14" t="s">
        <v>71</v>
      </c>
      <c r="F65" s="42"/>
      <c r="G65" s="43"/>
    </row>
    <row r="66" spans="2:11" ht="24" x14ac:dyDescent="0.25">
      <c r="B66" s="16" t="s">
        <v>72</v>
      </c>
      <c r="C66" s="42"/>
      <c r="D66" s="42"/>
      <c r="E66" s="14" t="s">
        <v>73</v>
      </c>
      <c r="F66" s="42"/>
      <c r="G66" s="43"/>
    </row>
    <row r="67" spans="2:11" x14ac:dyDescent="0.25">
      <c r="B67" s="44" t="s">
        <v>21</v>
      </c>
      <c r="C67" s="42"/>
      <c r="D67" s="42"/>
      <c r="E67" s="29" t="s">
        <v>21</v>
      </c>
      <c r="F67" s="42"/>
      <c r="G67" s="43"/>
    </row>
    <row r="68" spans="2:11" ht="16.5" customHeight="1" x14ac:dyDescent="0.25">
      <c r="B68" s="45"/>
      <c r="C68" s="42"/>
      <c r="D68" s="42"/>
      <c r="E68" s="29" t="s">
        <v>74</v>
      </c>
      <c r="F68" s="42"/>
      <c r="G68" s="43"/>
    </row>
    <row r="69" spans="2:11" ht="16.5" customHeight="1" thickBot="1" x14ac:dyDescent="0.3">
      <c r="B69" s="34"/>
      <c r="C69" s="46"/>
      <c r="D69" s="46"/>
      <c r="E69" s="36" t="s">
        <v>75</v>
      </c>
      <c r="F69" s="46"/>
      <c r="G69" s="47"/>
    </row>
    <row r="70" spans="2:11" ht="15" customHeight="1" thickBot="1" x14ac:dyDescent="0.3">
      <c r="B70" s="38"/>
      <c r="C70" s="39"/>
      <c r="D70" s="39"/>
      <c r="E70" s="38"/>
      <c r="F70" s="39"/>
      <c r="G70" s="39"/>
      <c r="I70" s="61"/>
    </row>
    <row r="71" spans="2:11" ht="15" customHeight="1" x14ac:dyDescent="0.25">
      <c r="B71" s="105"/>
      <c r="C71" s="106"/>
      <c r="D71" s="106"/>
      <c r="E71" s="106"/>
      <c r="F71" s="5" t="s">
        <v>2</v>
      </c>
      <c r="G71" s="7" t="s">
        <v>3</v>
      </c>
    </row>
    <row r="72" spans="2:11" ht="15" customHeight="1" x14ac:dyDescent="0.25">
      <c r="B72" s="114" t="s">
        <v>76</v>
      </c>
      <c r="C72" s="115"/>
      <c r="D72" s="115"/>
      <c r="E72" s="116"/>
      <c r="F72" s="48"/>
      <c r="G72" s="49"/>
      <c r="K72" s="62"/>
    </row>
    <row r="73" spans="2:11" ht="15" customHeight="1" x14ac:dyDescent="0.25">
      <c r="B73" s="114" t="s">
        <v>77</v>
      </c>
      <c r="C73" s="115"/>
      <c r="D73" s="115"/>
      <c r="E73" s="116"/>
      <c r="F73" s="50"/>
      <c r="G73" s="51"/>
      <c r="I73" s="62"/>
      <c r="K73" s="62"/>
    </row>
    <row r="74" spans="2:11" ht="15" customHeight="1" thickBot="1" x14ac:dyDescent="0.3">
      <c r="B74" s="117" t="s">
        <v>78</v>
      </c>
      <c r="C74" s="118"/>
      <c r="D74" s="118"/>
      <c r="E74" s="119"/>
      <c r="F74" s="52">
        <f>F58</f>
        <v>0</v>
      </c>
      <c r="G74" s="37"/>
      <c r="I74" s="62"/>
      <c r="K74" s="62"/>
    </row>
    <row r="75" spans="2:11" ht="15" customHeight="1" thickBot="1" x14ac:dyDescent="0.3">
      <c r="B75" s="38"/>
      <c r="C75" s="39"/>
      <c r="D75" s="39"/>
      <c r="E75" s="38"/>
      <c r="F75" s="53"/>
      <c r="G75" s="53"/>
      <c r="I75" s="62"/>
      <c r="K75" s="62"/>
    </row>
    <row r="76" spans="2:11" ht="15" customHeight="1" x14ac:dyDescent="0.25">
      <c r="B76" s="105"/>
      <c r="C76" s="106"/>
      <c r="D76" s="106"/>
      <c r="E76" s="106"/>
      <c r="F76" s="54" t="s">
        <v>2</v>
      </c>
      <c r="G76" s="55" t="s">
        <v>3</v>
      </c>
      <c r="I76" s="62"/>
      <c r="K76" s="62"/>
    </row>
    <row r="77" spans="2:11" ht="15" customHeight="1" x14ac:dyDescent="0.25">
      <c r="B77" s="91" t="s">
        <v>86</v>
      </c>
      <c r="C77" s="92"/>
      <c r="D77" s="92"/>
      <c r="E77" s="93"/>
      <c r="F77" s="56">
        <f>F79+F78</f>
        <v>0</v>
      </c>
      <c r="G77" s="57">
        <f>+G78+G79</f>
        <v>0</v>
      </c>
      <c r="H77" s="66"/>
      <c r="I77" s="62"/>
      <c r="K77" s="62"/>
    </row>
    <row r="78" spans="2:11" ht="15" customHeight="1" x14ac:dyDescent="0.25">
      <c r="B78" s="94"/>
      <c r="C78" s="95"/>
      <c r="D78" s="95"/>
      <c r="E78" s="96"/>
      <c r="F78" s="50"/>
      <c r="G78" s="51"/>
      <c r="H78" s="66"/>
      <c r="I78" s="72"/>
      <c r="K78" s="62"/>
    </row>
    <row r="79" spans="2:11" ht="15" customHeight="1" thickBot="1" x14ac:dyDescent="0.3">
      <c r="B79" s="120"/>
      <c r="C79" s="121"/>
      <c r="D79" s="121"/>
      <c r="E79" s="122"/>
      <c r="F79" s="60"/>
      <c r="G79" s="60"/>
      <c r="H79" s="66"/>
      <c r="I79" s="62"/>
      <c r="K79" s="62"/>
    </row>
    <row r="80" spans="2:11" ht="15" customHeight="1" x14ac:dyDescent="0.25">
      <c r="B80" s="105"/>
      <c r="C80" s="106"/>
      <c r="D80" s="106"/>
      <c r="E80" s="106"/>
      <c r="F80" s="54" t="s">
        <v>2</v>
      </c>
      <c r="G80" s="55" t="s">
        <v>3</v>
      </c>
      <c r="H80" s="75"/>
      <c r="I80" s="62"/>
      <c r="K80" s="62"/>
    </row>
    <row r="81" spans="2:12" ht="15" customHeight="1" x14ac:dyDescent="0.25">
      <c r="B81" s="91" t="s">
        <v>79</v>
      </c>
      <c r="C81" s="92"/>
      <c r="D81" s="92"/>
      <c r="E81" s="93"/>
      <c r="F81" s="56">
        <f>F82</f>
        <v>0</v>
      </c>
      <c r="G81" s="57">
        <v>0</v>
      </c>
      <c r="H81" s="75"/>
      <c r="I81" s="62"/>
      <c r="K81" s="62"/>
    </row>
    <row r="82" spans="2:12" x14ac:dyDescent="0.25">
      <c r="B82" s="94"/>
      <c r="C82" s="95"/>
      <c r="D82" s="95"/>
      <c r="E82" s="96"/>
      <c r="F82" s="50"/>
      <c r="G82" s="51"/>
      <c r="L82" s="62"/>
    </row>
    <row r="83" spans="2:12" x14ac:dyDescent="0.25">
      <c r="B83" s="97" t="s">
        <v>87</v>
      </c>
      <c r="C83" s="98"/>
      <c r="D83" s="63"/>
      <c r="E83" s="59"/>
      <c r="F83" s="56">
        <f>F77+F81</f>
        <v>0</v>
      </c>
      <c r="G83" s="57">
        <f>G77+G81</f>
        <v>0</v>
      </c>
    </row>
    <row r="84" spans="2:12" x14ac:dyDescent="0.25">
      <c r="B84" s="58"/>
      <c r="C84" s="63"/>
      <c r="D84" s="63"/>
      <c r="E84" s="59"/>
      <c r="F84" s="50"/>
      <c r="G84" s="51"/>
    </row>
    <row r="85" spans="2:12" x14ac:dyDescent="0.25">
      <c r="B85" s="58"/>
      <c r="C85" s="63"/>
      <c r="D85" s="63"/>
      <c r="E85" s="59"/>
      <c r="F85" s="50"/>
      <c r="G85" s="51"/>
    </row>
    <row r="86" spans="2:12" ht="15.6" thickBot="1" x14ac:dyDescent="0.3">
      <c r="B86" s="99" t="s">
        <v>80</v>
      </c>
      <c r="C86" s="100"/>
      <c r="D86" s="100"/>
      <c r="E86" s="101"/>
      <c r="F86" s="50"/>
      <c r="G86" s="51"/>
    </row>
    <row r="87" spans="2:12" ht="15.6" thickBot="1" x14ac:dyDescent="0.35">
      <c r="B87" s="67" t="s">
        <v>81</v>
      </c>
      <c r="C87" s="68"/>
      <c r="D87" s="68"/>
      <c r="E87" s="69"/>
      <c r="F87" s="70"/>
      <c r="G87" s="71"/>
    </row>
    <row r="88" spans="2:12" x14ac:dyDescent="0.25">
      <c r="B88" s="102"/>
      <c r="C88" s="103"/>
      <c r="D88" s="103"/>
      <c r="E88" s="104"/>
      <c r="F88" s="73"/>
      <c r="G88" s="71"/>
    </row>
    <row r="89" spans="2:12" x14ac:dyDescent="0.25">
      <c r="B89" s="67" t="s">
        <v>82</v>
      </c>
      <c r="C89" s="68"/>
      <c r="D89" s="68"/>
      <c r="E89" s="69"/>
      <c r="F89" s="74"/>
      <c r="G89" s="71"/>
    </row>
    <row r="90" spans="2:12" ht="15.6" thickBot="1" x14ac:dyDescent="0.3">
      <c r="B90" s="64" t="s">
        <v>83</v>
      </c>
      <c r="C90" s="76"/>
      <c r="D90" s="76"/>
      <c r="E90" s="65"/>
      <c r="F90" s="74"/>
      <c r="G90" s="37"/>
    </row>
    <row r="91" spans="2:12" ht="15.6" thickBot="1" x14ac:dyDescent="0.3">
      <c r="B91" s="77"/>
      <c r="C91" s="78"/>
      <c r="D91" s="78"/>
      <c r="E91" s="79" t="s">
        <v>84</v>
      </c>
      <c r="F91" s="80">
        <f>SUM(F86:F90)</f>
        <v>0</v>
      </c>
      <c r="G91" s="80">
        <f>SUM(G86:G90)</f>
        <v>0</v>
      </c>
    </row>
    <row r="92" spans="2:12" x14ac:dyDescent="0.25">
      <c r="B92" s="38"/>
      <c r="C92" s="39"/>
      <c r="D92" s="39"/>
      <c r="E92" s="38"/>
      <c r="F92" s="39"/>
    </row>
    <row r="93" spans="2:12" x14ac:dyDescent="0.25">
      <c r="B93" s="38"/>
      <c r="C93" s="39"/>
      <c r="D93" s="39"/>
      <c r="E93" s="38"/>
      <c r="F93" s="39"/>
    </row>
    <row r="94" spans="2:12" x14ac:dyDescent="0.25">
      <c r="D94" s="81"/>
      <c r="E94" s="82"/>
      <c r="F94" s="81"/>
      <c r="G94" s="81"/>
    </row>
  </sheetData>
  <mergeCells count="17">
    <mergeCell ref="B80:E80"/>
    <mergeCell ref="B2:G2"/>
    <mergeCell ref="B3:G3"/>
    <mergeCell ref="B4:H4"/>
    <mergeCell ref="B71:E71"/>
    <mergeCell ref="B72:E72"/>
    <mergeCell ref="B73:E73"/>
    <mergeCell ref="B74:E74"/>
    <mergeCell ref="B76:E76"/>
    <mergeCell ref="B77:E77"/>
    <mergeCell ref="B78:E78"/>
    <mergeCell ref="B79:E79"/>
    <mergeCell ref="B81:E81"/>
    <mergeCell ref="B82:E82"/>
    <mergeCell ref="B83:C83"/>
    <mergeCell ref="B86:E86"/>
    <mergeCell ref="B88:E88"/>
  </mergeCells>
  <pageMargins left="0.7" right="0.7" top="0.75" bottom="0.75" header="0.3" footer="0.3"/>
  <pageSetup paperSize="9" scale="4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Pierantonio Bonomo</dc:creator>
  <cp:lastModifiedBy>Franco De Toffol</cp:lastModifiedBy>
  <dcterms:created xsi:type="dcterms:W3CDTF">2024-01-22T19:18:14Z</dcterms:created>
  <dcterms:modified xsi:type="dcterms:W3CDTF">2024-03-17T20:42:14Z</dcterms:modified>
</cp:coreProperties>
</file>